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881bb06f532c40/Desktop/"/>
    </mc:Choice>
  </mc:AlternateContent>
  <xr:revisionPtr revIDLastSave="0" documentId="8_{E1789F26-14E3-44FB-B0A7-E5398785C455}" xr6:coauthVersionLast="47" xr6:coauthVersionMax="47" xr10:uidLastSave="{00000000-0000-0000-0000-000000000000}"/>
  <bookViews>
    <workbookView xWindow="-120" yWindow="-120" windowWidth="25440" windowHeight="15270" xr2:uid="{93227532-207B-4F31-9E0B-629C72E7F54B}"/>
  </bookViews>
  <sheets>
    <sheet name="General Budget updated" sheetId="1" r:id="rId1"/>
  </sheets>
  <definedNames>
    <definedName name="_xlnm.Print_Area" localSheetId="0">'General Budget updated'!$A$1:$D$81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0" i="1" l="1"/>
  <c r="B54" i="1"/>
  <c r="B17" i="1"/>
  <c r="B81" i="1" s="1"/>
  <c r="B7" i="1"/>
</calcChain>
</file>

<file path=xl/sharedStrings.xml><?xml version="1.0" encoding="utf-8"?>
<sst xmlns="http://schemas.openxmlformats.org/spreadsheetml/2006/main" count="80" uniqueCount="78">
  <si>
    <t>SOURCE</t>
  </si>
  <si>
    <t>2026-2027 PROPOSED BUDGET</t>
  </si>
  <si>
    <t xml:space="preserve">REVENUE </t>
  </si>
  <si>
    <t>Sales &amp; Use Tax Allocation                     (from State Comptroller Office)</t>
  </si>
  <si>
    <t>GF-Tax Collections Current Collections</t>
  </si>
  <si>
    <t>Delinquent Collections Penalty &amp; Interest</t>
  </si>
  <si>
    <t>Collections</t>
  </si>
  <si>
    <t>Total GF-Tax Collections</t>
  </si>
  <si>
    <t>Building Use Rentals</t>
  </si>
  <si>
    <t>Donations for Community Event</t>
  </si>
  <si>
    <t>GF-Misc-PIA Request &amp; copies, etc</t>
  </si>
  <si>
    <t>MISC-Income not defined elsewhere</t>
  </si>
  <si>
    <t>GF-Franchise Fees (ONCOR)</t>
  </si>
  <si>
    <t>Use Permits</t>
  </si>
  <si>
    <t>Reduction of Fund Balance for Water &amp; Sewer Fund</t>
  </si>
  <si>
    <t>Reduction of Fund Balance</t>
  </si>
  <si>
    <t>INTEREST</t>
  </si>
  <si>
    <t>TOTAL REVENUE:</t>
  </si>
  <si>
    <t>EXPENSES:</t>
  </si>
  <si>
    <t>GF-ADMINISTRATIVE</t>
  </si>
  <si>
    <t>Ads &amp; Publications</t>
  </si>
  <si>
    <t>Bond</t>
  </si>
  <si>
    <t>Community Events</t>
  </si>
  <si>
    <t>Council Training</t>
  </si>
  <si>
    <t>Council Travel Expense</t>
  </si>
  <si>
    <t>Fines/Fees</t>
  </si>
  <si>
    <t>Bank Fees</t>
  </si>
  <si>
    <t>REIMBURSEMENT BACK TO THE STATE</t>
  </si>
  <si>
    <t>Ordinance Filing Fee</t>
  </si>
  <si>
    <t>Hill CAD</t>
  </si>
  <si>
    <t>Operations</t>
  </si>
  <si>
    <t>Total Hill CAD</t>
  </si>
  <si>
    <t>Election Expense</t>
  </si>
  <si>
    <t>Hospitality</t>
  </si>
  <si>
    <t>Memberships Dues &amp; Subscriptions</t>
  </si>
  <si>
    <t>TML MEMBERSHIP</t>
  </si>
  <si>
    <t>Dues or Memberships</t>
  </si>
  <si>
    <t>HOTCOG</t>
  </si>
  <si>
    <t>Subscriptions</t>
  </si>
  <si>
    <t>Notary Expense</t>
  </si>
  <si>
    <t>Office Supplies</t>
  </si>
  <si>
    <t>Postage</t>
  </si>
  <si>
    <t>PO Box Rental</t>
  </si>
  <si>
    <t>TML Insurance</t>
  </si>
  <si>
    <t>Cyber Liability</t>
  </si>
  <si>
    <t>Liability</t>
  </si>
  <si>
    <t>Error's and Ommissions Liability</t>
  </si>
  <si>
    <t>General Liability</t>
  </si>
  <si>
    <t>Real &amp; Personal Property</t>
  </si>
  <si>
    <t>Worker's Comp Insurance</t>
  </si>
  <si>
    <t>Total TML Insurance</t>
  </si>
  <si>
    <t>GF-MAINTENANCE &amp; REPAIRS</t>
  </si>
  <si>
    <t>City Hall Maintenance &amp; Repair</t>
  </si>
  <si>
    <t>Custodial Supplies</t>
  </si>
  <si>
    <t>Mowing</t>
  </si>
  <si>
    <t>other City Property</t>
  </si>
  <si>
    <t>Pest Control</t>
  </si>
  <si>
    <t>Street Repairs</t>
  </si>
  <si>
    <t>Street Signs</t>
  </si>
  <si>
    <t>GF-PROFESSIONAL SERVICES</t>
  </si>
  <si>
    <t>Attorney</t>
  </si>
  <si>
    <t>CPA-Annual Audit</t>
  </si>
  <si>
    <t>Engineer</t>
  </si>
  <si>
    <t>GF-TECHNOLOGY</t>
  </si>
  <si>
    <t>Computer/Hardware</t>
  </si>
  <si>
    <t>Google Domain (Annual Renewal)</t>
  </si>
  <si>
    <t>Google Office</t>
  </si>
  <si>
    <t>Quickbooks Online</t>
  </si>
  <si>
    <t>Software</t>
  </si>
  <si>
    <t>Repairs &amp; Equipment</t>
  </si>
  <si>
    <t>Website Maintenance</t>
  </si>
  <si>
    <t>GF-UTILITIES</t>
  </si>
  <si>
    <t>Electric</t>
  </si>
  <si>
    <t>Internet &amp; Phone Service</t>
  </si>
  <si>
    <t>Transfers to Other Funds</t>
  </si>
  <si>
    <t>Transfer to Water Sewer Fund</t>
  </si>
  <si>
    <t>TOTAL EXPENSES:</t>
  </si>
  <si>
    <t>SURPLUS/(DEFICIT)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</si>
</sst>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4" fillId="2" borderId="3" xfId="0" applyFont="1" applyFill="1" applyBorder="1"/>
    <xf numFmtId="164" fontId="1" fillId="3" borderId="4" xfId="0" applyNumberFormat="1" applyFont="1" applyFill="1" applyBorder="1"/>
    <xf numFmtId="0" fontId="0" fillId="2" borderId="3" xfId="0" applyFill="1" applyBorder="1" applyAlignment="1">
      <alignment vertical="top" wrapText="1"/>
    </xf>
    <xf numFmtId="164" fontId="0" fillId="3" borderId="4" xfId="0" applyNumberFormat="1" applyFill="1" applyBorder="1"/>
    <xf numFmtId="0" fontId="0" fillId="2" borderId="3" xfId="0" applyFill="1" applyBorder="1"/>
    <xf numFmtId="164" fontId="1" fillId="3" borderId="5" xfId="0" applyNumberFormat="1" applyFont="1" applyFill="1" applyBorder="1"/>
    <xf numFmtId="0" fontId="0" fillId="2" borderId="6" xfId="0" applyFill="1" applyBorder="1"/>
    <xf numFmtId="164" fontId="0" fillId="3" borderId="7" xfId="0" applyNumberFormat="1" applyFill="1" applyBorder="1"/>
    <xf numFmtId="0" fontId="3" fillId="2" borderId="3" xfId="0" applyFont="1" applyFill="1" applyBorder="1"/>
    <xf numFmtId="164" fontId="2" fillId="3" borderId="4" xfId="0" applyNumberFormat="1" applyFont="1" applyFill="1" applyBorder="1"/>
    <xf numFmtId="0" fontId="0" fillId="2" borderId="8" xfId="0" applyFill="1" applyBorder="1"/>
    <xf numFmtId="164" fontId="0" fillId="3" borderId="9" xfId="0" applyNumberFormat="1" applyFill="1" applyBorder="1"/>
    <xf numFmtId="0" fontId="0" fillId="3" borderId="4" xfId="0" applyFill="1" applyBorder="1"/>
    <xf numFmtId="0" fontId="2" fillId="4" borderId="3" xfId="0" applyFont="1" applyFill="1" applyBorder="1"/>
    <xf numFmtId="0" fontId="2" fillId="4" borderId="5" xfId="0" applyFont="1" applyFill="1" applyBorder="1"/>
    <xf numFmtId="0" fontId="1" fillId="2" borderId="3" xfId="0" applyFont="1" applyFill="1" applyBorder="1"/>
    <xf numFmtId="0" fontId="0" fillId="4" borderId="5" xfId="0" applyFill="1" applyBorder="1"/>
    <xf numFmtId="0" fontId="0" fillId="2" borderId="0" xfId="0" applyFill="1"/>
    <xf numFmtId="44" fontId="0" fillId="3" borderId="4" xfId="0" applyNumberFormat="1" applyFill="1" applyBorder="1"/>
    <xf numFmtId="44" fontId="1" fillId="3" borderId="4" xfId="0" applyNumberFormat="1" applyFont="1" applyFill="1" applyBorder="1"/>
    <xf numFmtId="0" fontId="2" fillId="5" borderId="3" xfId="0" applyFont="1" applyFill="1" applyBorder="1"/>
    <xf numFmtId="164" fontId="5" fillId="3" borderId="5" xfId="0" applyNumberFormat="1" applyFont="1" applyFill="1" applyBorder="1"/>
  </cellXfs>
  <cellStyles count="1">
    <cellStyle name="Normal" xfId="0" builtinId="0"/>
  </cellStyles>
  <dxfs count="6">
    <dxf>
      <font>
        <b/>
      </font>
      <numFmt numFmtId="164" formatCode="&quot;$&quot;#,##0.00"/>
      <fill>
        <patternFill patternType="solid">
          <fgColor indexed="64"/>
          <bgColor theme="5" tint="0.79998168889431442"/>
        </patternFill>
      </fill>
    </dxf>
    <dxf>
      <font>
        <b/>
      </font>
      <numFmt numFmtId="164" formatCode="&quot;$&quot;#,##0.00"/>
      <fill>
        <patternFill patternType="solid">
          <fgColor rgb="FF000000"/>
          <bgColor rgb="FFFBE2D5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general" vertical="top" textRotation="0" wrapText="1" indent="0" justifyLastLine="0" shrinkToFit="0" readingOrder="0"/>
    </dxf>
    <dxf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rgb="FF000000"/>
          <bgColor rgb="FFFFFFFF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>
          <fgColor indexed="64"/>
          <bgColor theme="0"/>
        </patternFill>
      </fill>
      <alignment horizontal="general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0C021C-3DC3-4FB6-9180-12C77483AA5A}" name="Table186" displayName="Table186" ref="A1:A19" totalsRowShown="0" headerRowDxfId="5" dataDxfId="4">
  <autoFilter ref="A1:A19" xr:uid="{7270410A-6471-4D86-8CA1-9E30FCC96C98}"/>
  <tableColumns count="1">
    <tableColumn id="1" xr3:uid="{99C0B9EF-C065-4520-A275-AA1A60065576}" name="SOURCE" dataDxfId="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26B82B-7846-4955-836F-5F458588DE10}" name="Table31012" displayName="Table31012" ref="B1:B2" totalsRowShown="0" headerRowDxfId="2" dataDxfId="1">
  <autoFilter ref="B1:B2" xr:uid="{106B4189-E4BD-4202-A0CC-C298337AAFA4}"/>
  <tableColumns count="1">
    <tableColumn id="1" xr3:uid="{95B12766-627C-464E-BCD4-603DC88EA78E}" name="2026-2027 PROPOSED BUDGET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D7169-6C85-4CDB-91C6-EB9BC267EF07}">
  <sheetPr>
    <pageSetUpPr fitToPage="1"/>
  </sheetPr>
  <dimension ref="A1:C81"/>
  <sheetViews>
    <sheetView tabSelected="1" zoomScaleNormal="100" workbookViewId="0">
      <selection activeCell="B9" sqref="B9"/>
    </sheetView>
  </sheetViews>
  <sheetFormatPr defaultRowHeight="15" x14ac:dyDescent="0.25"/>
  <cols>
    <col min="1" max="1" width="46.28515625" style="21" bestFit="1" customWidth="1"/>
    <col min="2" max="2" width="13.140625" customWidth="1"/>
    <col min="3" max="3" width="12.42578125" style="21" customWidth="1"/>
    <col min="4" max="4" width="11.140625" bestFit="1" customWidth="1"/>
  </cols>
  <sheetData>
    <row r="1" spans="1:3" s="3" customFormat="1" ht="45" x14ac:dyDescent="0.25">
      <c r="A1" s="1" t="s">
        <v>0</v>
      </c>
      <c r="B1" s="2" t="s">
        <v>1</v>
      </c>
    </row>
    <row r="2" spans="1:3" x14ac:dyDescent="0.25">
      <c r="A2" s="4" t="s">
        <v>2</v>
      </c>
      <c r="B2" s="5">
        <v>61975.73</v>
      </c>
      <c r="C2"/>
    </row>
    <row r="3" spans="1:3" ht="30" x14ac:dyDescent="0.25">
      <c r="A3" s="6" t="s">
        <v>3</v>
      </c>
      <c r="B3" s="7">
        <v>11500</v>
      </c>
      <c r="C3"/>
    </row>
    <row r="4" spans="1:3" x14ac:dyDescent="0.25">
      <c r="A4" s="8" t="s">
        <v>4</v>
      </c>
      <c r="B4" s="7">
        <v>21133</v>
      </c>
      <c r="C4"/>
    </row>
    <row r="5" spans="1:3" x14ac:dyDescent="0.25">
      <c r="A5" s="8" t="s">
        <v>5</v>
      </c>
      <c r="B5" s="7">
        <v>476.36</v>
      </c>
      <c r="C5"/>
    </row>
    <row r="6" spans="1:3" x14ac:dyDescent="0.25">
      <c r="A6" s="8" t="s">
        <v>6</v>
      </c>
      <c r="B6" s="7">
        <v>312.7</v>
      </c>
      <c r="C6"/>
    </row>
    <row r="7" spans="1:3" x14ac:dyDescent="0.25">
      <c r="A7" s="8" t="s">
        <v>7</v>
      </c>
      <c r="B7" s="9">
        <f>SUM(B4:B6)</f>
        <v>21922.06</v>
      </c>
      <c r="C7"/>
    </row>
    <row r="8" spans="1:3" x14ac:dyDescent="0.25">
      <c r="A8" s="10" t="s">
        <v>8</v>
      </c>
      <c r="B8" s="11">
        <v>100</v>
      </c>
      <c r="C8"/>
    </row>
    <row r="9" spans="1:3" x14ac:dyDescent="0.25">
      <c r="A9" s="10" t="s">
        <v>9</v>
      </c>
      <c r="B9" s="7">
        <v>495</v>
      </c>
      <c r="C9"/>
    </row>
    <row r="10" spans="1:3" x14ac:dyDescent="0.25">
      <c r="A10" s="8" t="s">
        <v>10</v>
      </c>
      <c r="B10" s="7"/>
      <c r="C10"/>
    </row>
    <row r="11" spans="1:3" x14ac:dyDescent="0.25">
      <c r="A11" s="12" t="s">
        <v>11</v>
      </c>
      <c r="B11" s="13"/>
      <c r="C11"/>
    </row>
    <row r="12" spans="1:3" x14ac:dyDescent="0.25">
      <c r="A12" s="14" t="s">
        <v>12</v>
      </c>
      <c r="B12" s="7">
        <v>7500</v>
      </c>
      <c r="C12"/>
    </row>
    <row r="13" spans="1:3" x14ac:dyDescent="0.25">
      <c r="A13" s="14" t="s">
        <v>13</v>
      </c>
      <c r="B13" s="7">
        <v>300</v>
      </c>
      <c r="C13"/>
    </row>
    <row r="14" spans="1:3" x14ac:dyDescent="0.25">
      <c r="A14" s="14" t="s">
        <v>14</v>
      </c>
      <c r="B14" s="7"/>
      <c r="C14"/>
    </row>
    <row r="15" spans="1:3" x14ac:dyDescent="0.25">
      <c r="A15" s="14" t="s">
        <v>15</v>
      </c>
      <c r="B15" s="7"/>
      <c r="C15"/>
    </row>
    <row r="16" spans="1:3" x14ac:dyDescent="0.25">
      <c r="A16" s="10" t="s">
        <v>16</v>
      </c>
      <c r="B16" s="15">
        <v>161</v>
      </c>
      <c r="C16"/>
    </row>
    <row r="17" spans="1:3" x14ac:dyDescent="0.25">
      <c r="A17" s="14" t="s">
        <v>17</v>
      </c>
      <c r="B17" s="15">
        <f>SUBTOTAL(109,B7:B15,B3)</f>
        <v>41817.06</v>
      </c>
      <c r="C17"/>
    </row>
    <row r="18" spans="1:3" x14ac:dyDescent="0.25">
      <c r="A18" s="14"/>
      <c r="B18" s="7"/>
      <c r="C18"/>
    </row>
    <row r="19" spans="1:3" x14ac:dyDescent="0.25">
      <c r="A19" s="10"/>
      <c r="B19" s="7"/>
      <c r="C19"/>
    </row>
    <row r="20" spans="1:3" x14ac:dyDescent="0.25">
      <c r="A20" s="14" t="s">
        <v>18</v>
      </c>
      <c r="B20" s="16"/>
      <c r="C20"/>
    </row>
    <row r="21" spans="1:3" x14ac:dyDescent="0.25">
      <c r="A21" s="17" t="s">
        <v>19</v>
      </c>
      <c r="B21" s="18"/>
      <c r="C21"/>
    </row>
    <row r="22" spans="1:3" x14ac:dyDescent="0.25">
      <c r="A22" s="8" t="s">
        <v>20</v>
      </c>
      <c r="B22" s="7">
        <v>1000</v>
      </c>
      <c r="C22"/>
    </row>
    <row r="23" spans="1:3" x14ac:dyDescent="0.25">
      <c r="A23" s="8" t="s">
        <v>21</v>
      </c>
      <c r="B23" s="7">
        <v>275</v>
      </c>
      <c r="C23"/>
    </row>
    <row r="24" spans="1:3" x14ac:dyDescent="0.25">
      <c r="A24" s="8" t="s">
        <v>22</v>
      </c>
      <c r="B24" s="7">
        <v>500</v>
      </c>
      <c r="C24"/>
    </row>
    <row r="25" spans="1:3" x14ac:dyDescent="0.25">
      <c r="A25" s="8" t="s">
        <v>23</v>
      </c>
      <c r="B25" s="7">
        <v>275</v>
      </c>
      <c r="C25"/>
    </row>
    <row r="26" spans="1:3" x14ac:dyDescent="0.25">
      <c r="A26" s="8" t="s">
        <v>24</v>
      </c>
      <c r="B26" s="7"/>
      <c r="C26"/>
    </row>
    <row r="27" spans="1:3" x14ac:dyDescent="0.25">
      <c r="A27" s="8" t="s">
        <v>25</v>
      </c>
      <c r="B27" s="7"/>
      <c r="C27"/>
    </row>
    <row r="28" spans="1:3" x14ac:dyDescent="0.25">
      <c r="A28" s="8" t="s">
        <v>26</v>
      </c>
      <c r="B28" s="7"/>
      <c r="C28"/>
    </row>
    <row r="29" spans="1:3" x14ac:dyDescent="0.25">
      <c r="A29" s="8" t="s">
        <v>27</v>
      </c>
      <c r="B29" s="7"/>
      <c r="C29"/>
    </row>
    <row r="30" spans="1:3" x14ac:dyDescent="0.25">
      <c r="A30" s="8" t="s">
        <v>28</v>
      </c>
      <c r="B30" s="7"/>
      <c r="C30"/>
    </row>
    <row r="31" spans="1:3" x14ac:dyDescent="0.25">
      <c r="A31" s="8" t="s">
        <v>29</v>
      </c>
      <c r="B31" s="7"/>
      <c r="C31"/>
    </row>
    <row r="32" spans="1:3" x14ac:dyDescent="0.25">
      <c r="A32" s="8" t="s">
        <v>6</v>
      </c>
      <c r="B32" s="7">
        <v>533</v>
      </c>
      <c r="C32"/>
    </row>
    <row r="33" spans="1:3" x14ac:dyDescent="0.25">
      <c r="A33" s="8" t="s">
        <v>30</v>
      </c>
      <c r="B33" s="7">
        <v>543</v>
      </c>
      <c r="C33"/>
    </row>
    <row r="34" spans="1:3" x14ac:dyDescent="0.25">
      <c r="A34" s="19" t="s">
        <v>31</v>
      </c>
      <c r="B34" s="7">
        <v>1076</v>
      </c>
      <c r="C34"/>
    </row>
    <row r="35" spans="1:3" x14ac:dyDescent="0.25">
      <c r="A35" s="8" t="s">
        <v>32</v>
      </c>
      <c r="B35" s="7"/>
      <c r="C35"/>
    </row>
    <row r="36" spans="1:3" x14ac:dyDescent="0.25">
      <c r="A36" s="8" t="s">
        <v>33</v>
      </c>
      <c r="B36" s="7">
        <v>100</v>
      </c>
      <c r="C36"/>
    </row>
    <row r="37" spans="1:3" s="21" customFormat="1" x14ac:dyDescent="0.25">
      <c r="A37" s="17" t="s">
        <v>34</v>
      </c>
      <c r="B37" s="20"/>
    </row>
    <row r="38" spans="1:3" s="21" customFormat="1" x14ac:dyDescent="0.25">
      <c r="A38" s="12" t="s">
        <v>35</v>
      </c>
      <c r="B38" s="22">
        <v>700</v>
      </c>
    </row>
    <row r="39" spans="1:3" s="21" customFormat="1" x14ac:dyDescent="0.25">
      <c r="A39" s="12" t="s">
        <v>36</v>
      </c>
      <c r="B39" s="22"/>
    </row>
    <row r="40" spans="1:3" x14ac:dyDescent="0.25">
      <c r="A40" s="12" t="s">
        <v>37</v>
      </c>
      <c r="B40" s="22">
        <v>27</v>
      </c>
      <c r="C40"/>
    </row>
    <row r="41" spans="1:3" x14ac:dyDescent="0.25">
      <c r="A41" s="12" t="s">
        <v>38</v>
      </c>
      <c r="B41" s="22"/>
      <c r="C41"/>
    </row>
    <row r="42" spans="1:3" x14ac:dyDescent="0.25">
      <c r="A42" s="12" t="s">
        <v>39</v>
      </c>
      <c r="B42" s="22">
        <v>120</v>
      </c>
      <c r="C42"/>
    </row>
    <row r="43" spans="1:3" x14ac:dyDescent="0.25">
      <c r="A43" s="12" t="s">
        <v>40</v>
      </c>
      <c r="B43" s="22">
        <v>1600</v>
      </c>
      <c r="C43"/>
    </row>
    <row r="44" spans="1:3" x14ac:dyDescent="0.25">
      <c r="A44" s="12" t="s">
        <v>41</v>
      </c>
      <c r="B44" s="22">
        <v>1000</v>
      </c>
      <c r="C44"/>
    </row>
    <row r="45" spans="1:3" x14ac:dyDescent="0.25">
      <c r="A45" s="12" t="s">
        <v>42</v>
      </c>
      <c r="B45" s="22">
        <v>120</v>
      </c>
      <c r="C45"/>
    </row>
    <row r="46" spans="1:3" x14ac:dyDescent="0.25">
      <c r="A46" s="12" t="s">
        <v>43</v>
      </c>
      <c r="B46" s="22"/>
      <c r="C46"/>
    </row>
    <row r="47" spans="1:3" x14ac:dyDescent="0.25">
      <c r="A47" s="12" t="s">
        <v>44</v>
      </c>
      <c r="B47" s="22">
        <v>1500</v>
      </c>
      <c r="C47"/>
    </row>
    <row r="48" spans="1:3" x14ac:dyDescent="0.25">
      <c r="A48" s="12" t="s">
        <v>45</v>
      </c>
      <c r="B48" s="22"/>
      <c r="C48"/>
    </row>
    <row r="49" spans="1:3" x14ac:dyDescent="0.25">
      <c r="A49" s="12" t="s">
        <v>46</v>
      </c>
      <c r="B49" s="22">
        <v>956</v>
      </c>
      <c r="C49"/>
    </row>
    <row r="50" spans="1:3" x14ac:dyDescent="0.25">
      <c r="A50" s="12" t="s">
        <v>45</v>
      </c>
      <c r="B50" s="22"/>
      <c r="C50"/>
    </row>
    <row r="51" spans="1:3" x14ac:dyDescent="0.25">
      <c r="A51" s="12" t="s">
        <v>47</v>
      </c>
      <c r="B51" s="22">
        <v>638</v>
      </c>
      <c r="C51"/>
    </row>
    <row r="52" spans="1:3" x14ac:dyDescent="0.25">
      <c r="A52" s="12" t="s">
        <v>48</v>
      </c>
      <c r="B52" s="22">
        <v>5301</v>
      </c>
      <c r="C52"/>
    </row>
    <row r="53" spans="1:3" x14ac:dyDescent="0.25">
      <c r="A53" s="12" t="s">
        <v>49</v>
      </c>
      <c r="B53" s="22">
        <v>1100</v>
      </c>
      <c r="C53"/>
    </row>
    <row r="54" spans="1:3" x14ac:dyDescent="0.25">
      <c r="A54" s="4" t="s">
        <v>50</v>
      </c>
      <c r="B54" s="23">
        <f>SUM(B49:B53)</f>
        <v>7995</v>
      </c>
      <c r="C54"/>
    </row>
    <row r="55" spans="1:3" x14ac:dyDescent="0.25">
      <c r="A55" s="17" t="s">
        <v>51</v>
      </c>
      <c r="B55" s="18"/>
      <c r="C55"/>
    </row>
    <row r="56" spans="1:3" x14ac:dyDescent="0.25">
      <c r="A56" s="8" t="s">
        <v>52</v>
      </c>
      <c r="B56" s="7">
        <v>2000</v>
      </c>
      <c r="C56"/>
    </row>
    <row r="57" spans="1:3" x14ac:dyDescent="0.25">
      <c r="A57" s="8" t="s">
        <v>53</v>
      </c>
      <c r="B57" s="7">
        <v>300</v>
      </c>
      <c r="C57"/>
    </row>
    <row r="58" spans="1:3" x14ac:dyDescent="0.25">
      <c r="A58" s="8" t="s">
        <v>54</v>
      </c>
      <c r="B58" s="7">
        <v>800</v>
      </c>
      <c r="C58"/>
    </row>
    <row r="59" spans="1:3" x14ac:dyDescent="0.25">
      <c r="A59" s="8" t="s">
        <v>55</v>
      </c>
      <c r="B59" s="7"/>
      <c r="C59"/>
    </row>
    <row r="60" spans="1:3" x14ac:dyDescent="0.25">
      <c r="A60" s="8" t="s">
        <v>56</v>
      </c>
      <c r="B60" s="7">
        <v>200</v>
      </c>
      <c r="C60"/>
    </row>
    <row r="61" spans="1:3" x14ac:dyDescent="0.25">
      <c r="A61" s="8" t="s">
        <v>57</v>
      </c>
      <c r="B61" s="7">
        <v>5000</v>
      </c>
      <c r="C61"/>
    </row>
    <row r="62" spans="1:3" x14ac:dyDescent="0.25">
      <c r="A62" s="8" t="s">
        <v>58</v>
      </c>
      <c r="B62" s="7">
        <v>500</v>
      </c>
      <c r="C62"/>
    </row>
    <row r="63" spans="1:3" x14ac:dyDescent="0.25">
      <c r="A63" s="17" t="s">
        <v>59</v>
      </c>
      <c r="B63" s="18"/>
      <c r="C63"/>
    </row>
    <row r="64" spans="1:3" x14ac:dyDescent="0.25">
      <c r="A64" s="8" t="s">
        <v>60</v>
      </c>
      <c r="B64" s="7">
        <v>5750</v>
      </c>
      <c r="C64"/>
    </row>
    <row r="65" spans="1:3" x14ac:dyDescent="0.25">
      <c r="A65" s="8" t="s">
        <v>61</v>
      </c>
      <c r="B65" s="7">
        <v>2500</v>
      </c>
      <c r="C65"/>
    </row>
    <row r="66" spans="1:3" x14ac:dyDescent="0.25">
      <c r="A66" s="8" t="s">
        <v>62</v>
      </c>
      <c r="B66" s="7">
        <v>1500</v>
      </c>
      <c r="C66"/>
    </row>
    <row r="67" spans="1:3" x14ac:dyDescent="0.25">
      <c r="A67" s="17" t="s">
        <v>63</v>
      </c>
      <c r="B67" s="18"/>
      <c r="C67"/>
    </row>
    <row r="68" spans="1:3" x14ac:dyDescent="0.25">
      <c r="A68" s="8" t="s">
        <v>64</v>
      </c>
      <c r="B68" s="7">
        <v>2000</v>
      </c>
      <c r="C68"/>
    </row>
    <row r="69" spans="1:3" x14ac:dyDescent="0.25">
      <c r="A69" s="8" t="s">
        <v>65</v>
      </c>
      <c r="B69" s="7"/>
      <c r="C69"/>
    </row>
    <row r="70" spans="1:3" x14ac:dyDescent="0.25">
      <c r="A70" s="8" t="s">
        <v>66</v>
      </c>
      <c r="B70" s="7">
        <v>400</v>
      </c>
      <c r="C70"/>
    </row>
    <row r="71" spans="1:3" x14ac:dyDescent="0.25">
      <c r="A71" s="8" t="s">
        <v>67</v>
      </c>
      <c r="B71" s="7">
        <v>800</v>
      </c>
      <c r="C71"/>
    </row>
    <row r="72" spans="1:3" x14ac:dyDescent="0.25">
      <c r="A72" s="8" t="s">
        <v>68</v>
      </c>
      <c r="B72" s="7"/>
      <c r="C72"/>
    </row>
    <row r="73" spans="1:3" x14ac:dyDescent="0.25">
      <c r="A73" s="8" t="s">
        <v>69</v>
      </c>
      <c r="B73" s="7">
        <v>100</v>
      </c>
      <c r="C73"/>
    </row>
    <row r="74" spans="1:3" x14ac:dyDescent="0.25">
      <c r="A74" s="8" t="s">
        <v>70</v>
      </c>
      <c r="B74" s="7">
        <v>485</v>
      </c>
      <c r="C74"/>
    </row>
    <row r="75" spans="1:3" x14ac:dyDescent="0.25">
      <c r="A75" s="17" t="s">
        <v>71</v>
      </c>
      <c r="B75" s="18"/>
      <c r="C75"/>
    </row>
    <row r="76" spans="1:3" x14ac:dyDescent="0.25">
      <c r="A76" s="8" t="s">
        <v>72</v>
      </c>
      <c r="B76" s="7">
        <v>3000</v>
      </c>
      <c r="C76"/>
    </row>
    <row r="77" spans="1:3" x14ac:dyDescent="0.25">
      <c r="A77" s="8" t="s">
        <v>73</v>
      </c>
      <c r="B77" s="7">
        <v>0</v>
      </c>
      <c r="C77"/>
    </row>
    <row r="78" spans="1:3" x14ac:dyDescent="0.25">
      <c r="A78" s="17" t="s">
        <v>74</v>
      </c>
      <c r="B78" s="18"/>
      <c r="C78"/>
    </row>
    <row r="79" spans="1:3" x14ac:dyDescent="0.25">
      <c r="A79" s="8" t="s">
        <v>75</v>
      </c>
      <c r="B79" s="7"/>
      <c r="C79"/>
    </row>
    <row r="80" spans="1:3" x14ac:dyDescent="0.25">
      <c r="A80" s="24" t="s">
        <v>76</v>
      </c>
      <c r="B80" s="9">
        <f>SUM(B56:B79,B35:B53,B22:B33)</f>
        <v>41623</v>
      </c>
      <c r="C80"/>
    </row>
    <row r="81" spans="1:3" ht="58.5" customHeight="1" x14ac:dyDescent="0.25">
      <c r="A81" s="8" t="s">
        <v>77</v>
      </c>
      <c r="B81" s="25">
        <f>B17-B80</f>
        <v>194.05999999999767</v>
      </c>
      <c r="C81"/>
    </row>
  </sheetData>
  <pageMargins left="0.7" right="0.7" top="0.75" bottom="0.75" header="0.3" footer="0.3"/>
  <pageSetup scale="85" fitToHeight="2" orientation="portrait" r:id="rId1"/>
  <headerFooter>
    <oddHeader xml:space="preserve">&amp;C&amp;"-,Bold"2026-2027 Proposed Budget
General </oddHead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General Budget updated</vt:lpstr>
      <vt:lpstr>'General Budget updated'!Print_Area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Pustejovsky</dc:creator>
  <cp:lastModifiedBy>Mickey Runion</cp:lastModifiedBy>
  <dcterms:created xsi:type="dcterms:W3CDTF">2026-09-07T18:49:38Z</dcterms:created>
  <dcterms:modified xsi:type="dcterms:W3CDTF">2026-09-08T14:05:09Z</dcterms:modified>
</cp:coreProperties>
</file>